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Кабинеты ДОУ" sheetId="1" r:id="rId1"/>
  </sheets>
  <calcPr calcId="122211"/>
</workbook>
</file>

<file path=xl/sharedStrings.xml><?xml version="1.0" encoding="utf-8"?>
<sst xmlns="http://schemas.openxmlformats.org/spreadsheetml/2006/main" count="189" uniqueCount="189">
  <si>
    <t>Прайс-лист на 20.апр.2025                                                        E-mail: info@partner-online.ru
Доставка до получателя по территории России. Цены без учета доставки и монтажа оборудования.</t>
  </si>
  <si>
    <t>Код</t>
  </si>
  <si>
    <t>Картинка</t>
  </si>
  <si>
    <t>Номенклатура</t>
  </si>
  <si>
    <t>Описание</t>
  </si>
  <si>
    <t>Цена</t>
  </si>
  <si>
    <t>Заказ</t>
  </si>
  <si>
    <t>Сумма</t>
  </si>
  <si>
    <t>Оборудование</t>
  </si>
  <si>
    <t>Оборудование / Кабинеты ДОУ</t>
  </si>
  <si>
    <t>Оборудование / Кабинеты ДОУ / Готовый физкультурный зал</t>
  </si>
  <si>
    <t>1263</t>
  </si>
  <si>
    <t>Готовый физкультурный зал для детского сада 75 м2</t>
  </si>
  <si>
    <t>Готовый физкультурный зал для детского сада — это комплексное решение от компании , с помощью которого легко создать безопасное, функциональное и эстетически привлекательное пространство для физического развития детей в дошкольном учреждении.</t>
  </si>
  <si>
    <t>Оборудование / Кабинеты ДОУ / Кабинет английского языка для детей</t>
  </si>
  <si>
    <t>1068</t>
  </si>
  <si>
    <t>Комплект оборудования для кабинета Английского языка 20 м2</t>
  </si>
  <si>
    <t>Полный комплекс оборудования для создания кружка английского языка в языковой школе, детском саду, развивающем центре для детей. Содержит мебель, оборудование, компьютерное оснащение, дидактический материал и полноформатный годовой курс по изучению английского языка English Buddy, рассчитанный на детей 3-6 лет.</t>
  </si>
  <si>
    <t xml:space="preserve">Оборудование / Кабинеты ДОУ / Кабинет логопеда </t>
  </si>
  <si>
    <t>813</t>
  </si>
  <si>
    <t>Комплект оборудования для универсального кабинета Логопеда и Психолога 20 м2</t>
  </si>
  <si>
    <t>Универсальное предложение для совмещённого кабинета логопеда и психолога-дефектолога. Актуальное оборудование, отвечающее требованиям ФГОС, СанПиН и запросам современных специалистов, собрано в одном комплекте, чтобы облегчить оснащение детской организации «под ключ» в соответствии с образовательными стандартами.</t>
  </si>
  <si>
    <t xml:space="preserve">Оборудование / Кабинеты ДОУ / Кабинет психолога-дефектолога </t>
  </si>
  <si>
    <t>803</t>
  </si>
  <si>
    <t>Комплект оборудования для кабинета Психолога 10 м2</t>
  </si>
  <si>
    <t>Это комплексное предложение позволит вам оборудовать «под ключ» кабинет психолога в ДОУ. Новинки и уникальные разработки от компании сочетаются с классическими инструментами работы психолога-дефектолога.</t>
  </si>
  <si>
    <t>804</t>
  </si>
  <si>
    <t>Комплект оборудования для кабинета Психолога 16 м2</t>
  </si>
  <si>
    <t>Это комплексное предложение позволит вам оборудовать «под ключ» кабинет психолога в ДОУ. Новинки и уникальные разработки от компании сочетаются с классическими инструментами работы психолога-дефектолога.</t>
  </si>
  <si>
    <t>813</t>
  </si>
  <si>
    <t>Комплект оборудования для универсального кабинета Логопеда и Психолога 20 м2</t>
  </si>
  <si>
    <t>Универсальное предложение для совмещённого кабинета логопеда и психолога-дефектолога. Актуальное оборудование, отвечающее требованиям ФГОС, СанПиН и запросам современных специалистов, собрано в одном комплекте, чтобы облегчить оснащение детской организации «под ключ» в соответствии с образовательными стандартами.</t>
  </si>
  <si>
    <t>Оборудование / Кабинеты ДОУ / Кабинет ранней помощи и развития детей</t>
  </si>
  <si>
    <t>1276</t>
  </si>
  <si>
    <t>Кабинет ранней помощи и развития детей 12 м2</t>
  </si>
  <si>
    <t>Кабинет является продуктом сотрудничества компании с Санкт-Петербургским институтом раннего вмешательства (ИРАВ). Специалисты института вместе с конструкторами и дизайнерами нашей компании разработали наполнение кабинета: оно включает методики знаменитых врачей и педагогов, ведущих экспертов в области ранней помощи детям с разными нарушениями развития.</t>
  </si>
  <si>
    <t>1280</t>
  </si>
  <si>
    <t>Кабинет ранней помощи и развития детей 20 м2</t>
  </si>
  <si>
    <t>Кабинет является продуктом сотрудничества компании с Санкт-Петербургским институтом раннего вмешательства (ИРАВ). Специалисты института вместе с конструкторами и дизайнерами нашей компании разработали наполнение кабинета: оно включает методики знаменитых врачей и педагогов, ведущих экспертов в области ранней помощи детям с разными нарушениями развития.</t>
  </si>
  <si>
    <t xml:space="preserve">Оборудование / Кабинеты ДОУ / Кабинет РАС </t>
  </si>
  <si>
    <t>1146</t>
  </si>
  <si>
    <t>Комплект оборудования для кабинета специалиста по работе с РАС 10 м2</t>
  </si>
  <si>
    <t>Данный комплект оборудования позволит полностью обустроить рабочее место специалиста, работающего с детьми с РАС, в детских учебных учреждениях или медицинских организациях. Оптимальный набор мебели, дидактических материалов и мультимедийной техники с прикладным программным обеспечением - всё это позволяет эффективно вести коррекционно-образовательный процесс у детей с особенностями развития.</t>
  </si>
  <si>
    <t>795</t>
  </si>
  <si>
    <t>Сенсорный комплекс для кабинета психолога «Космос»</t>
  </si>
  <si>
    <t>Методический комплекс «Космос» для кабинета психолога -дефектолога, сенсорной комнаты. Современный дизайн, оригинальные конструкторские решения, уникальные методические и дидактические материалы сделают кабинет психолога-дефектолога многофункциональным пространством.</t>
  </si>
  <si>
    <t xml:space="preserve">Оборудование / Кабинеты ДОУ / Комната матери и ребенка </t>
  </si>
  <si>
    <t>1208</t>
  </si>
  <si>
    <t>Kомната кратковременного пребывания</t>
  </si>
  <si>
    <t>Комната кратковременного пребывания специально разработана для организации безопасного и комфортного пространства для детей от 1 года до 7 лет. Этот проект направлен на поддержку молодых семей и студентов, обеспечивая безопасные и удобные условия для присмотра и ухода за детьми в ходе образовательного процесса.</t>
  </si>
  <si>
    <t>1207</t>
  </si>
  <si>
    <t>Комната матери и ребенка</t>
  </si>
  <si>
    <t>Комната матери и ребенка специально разработана для обеспечения комфорта и удобства молодых семей, в том числе студенток и сотрудников образовательных учреждений, имеющих маленьких детей. Этот проект является частью национальной программы по поддержке семей, материнства и детства. Оснащение комнаты включает в себя все необходимое для ухода за младенцами, а также обеспечивает комфортное пребывание матерей на территории высших и средних специальных учебных заведений.</t>
  </si>
  <si>
    <t>1209</t>
  </si>
  <si>
    <t>Комплекс "Комната матери и ребенка" + "Комната кратковременного пребывания"</t>
  </si>
  <si>
    <t>Комплекс представляет собой объединенное пространство, специально разработанное для обеспечения комфорта и удобства молодых семей, студенток и сотрудников образовательных учреждений с маленькими детьми. Это решение включает в себя как комнату матери и ребенка, так и комнату кратковременного пребывания. Инициатива направлена на поддержку студенческих семей и семей молодых педагогов, обеспечивая безопасные и удобные условия для ухода за детьми в процессе учебы. Комната полностью соответствует всем нормам СанПиН и включает в себя оборудование, изготовленное из безопасных и натуральных материалов.</t>
  </si>
  <si>
    <t>Оборудование / Кабинеты ДОУ / Сенсорный кабинет для детей</t>
  </si>
  <si>
    <t>1244</t>
  </si>
  <si>
    <t>Спортивно-игровой комплекс «Сенсорум» для сенсомоторной интеграции и нейрокоррекции. 2.2х2.2 м.</t>
  </si>
  <si>
    <t>Комплект спортивного игрового оборудования для детей с нарушениями обработки сенсорной информации от органов чувств (нарушениями сенсомоторной интеграции). Занятия с комплексом помогают исправлять дисфункции проприоцептивной, вестибулярной и тактильной чувствительности у детей. Подходит как для работы коррекционных педагогов и реабилитологов, так и для общего физического развития детей.
</t>
  </si>
  <si>
    <t>1235</t>
  </si>
  <si>
    <t>Спортивно-игровой комплекс «Сенсорум» для сенсомоторной интеграции и нейрокоррекции. 3х1.5 м.</t>
  </si>
  <si>
    <t>Комплект спортивного игрового оборудования для детей с нарушениями обработки сенсорной информации от органов чувств (нарушениями сенсомоторной интеграции). Занятия с комплексом помогают исправлять дисфункции проприоцептивной, вестибулярной и тактильной чувствительности у детей. Подходит как для работы коррекционных педагогов и реабилитологов, так и для общего физического развития детей.</t>
  </si>
  <si>
    <t>1247</t>
  </si>
  <si>
    <t>Угловой спортивно-игровой комплекс «Сенсорум» для сенсомоторной интеграции и нейрокоррекции.</t>
  </si>
  <si>
    <t>Комплект спортивного игрового оборудования для детей с нарушениями обработки сенсорной информации от органов чувств (нарушениями сенсомоторной интеграции). Занятия с комплексом помогают исправлять дисфункции проприоцептивной, вестибулярной и тактильной чувствительности у детей. Подходит как для работы коррекционных педагогов и реабилитологов, так и для общего физического развития.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</si>
</sst>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3"/>
      <color rgb="FF9B2D30"/>
      <b/>
      <family val="1"/>
      <charset val="204"/>
    </font>
    <font>
      <name val="Calibri"/>
      <sz val="13"/>
      <color rgb="FF9B2D30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4"/>
      <color rgb="FF9B2D30"/>
      <b/>
      <family val="1"/>
      <charset val="204"/>
    </font>
    <font>
      <name val="Calibri"/>
      <sz val="14"/>
      <color rgb="FF9B2D30"/>
      <b/>
      <family val="1"/>
      <charset val="204"/>
    </font>
    <font>
      <name val="Calibri"/>
      <sz val="13"/>
      <color rgb="FF9B2D30"/>
      <b/>
      <family val="1"/>
      <charset val="204"/>
    </font>
    <font>
      <name val="Calibri"/>
      <sz val="13"/>
      <color rgb="FF9B2D30"/>
      <b/>
      <family val="1"/>
      <charset val="204"/>
    </font>
    <font>
      <name val="Calibri"/>
      <sz val="11"/>
      <color rgb="FF9B2D30"/>
      <b/>
      <family val="1"/>
      <charset val="204"/>
    </font>
    <font>
      <name val="Calibri"/>
      <sz val="11"/>
      <color rgb="FF9B2D30"/>
      <b/>
      <family val="1"/>
      <charset val="204"/>
    </font>
    <font>
      <name val="Calibri"/>
      <sz val="11"/>
      <color rgb="FF0000FF"/>
      <u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right" vertical="top" wrapText="1"/>
    </xf>
    <xf numFmtId="0" fontId="5" fillId="0" borderId="0" xfId="4" applyFont="1" applyAlignment="1" applyProtection="1">
      <alignment horizontal="right" vertical="top" wrapText="1"/>
    </xf>
    <xf numFmtId="0" fontId="6" fillId="0" borderId="0" xfId="5" applyFont="1" applyAlignment="1" applyProtection="1">
      <alignment horizontal="left" vertical="top" wrapText="1"/>
    </xf>
    <xf numFmtId="0" fontId="7" fillId="0" borderId="0" xfId="6" applyFont="1" applyAlignment="1" applyProtection="1">
      <alignment horizontal="left" vertical="top" wrapText="1"/>
    </xf>
    <xf numFmtId="0" fontId="8" fillId="0" borderId="0" xfId="7" applyFont="1" applyAlignment="1" applyProtection="1">
      <alignment horizontal="left" vertical="top" wrapText="1"/>
    </xf>
    <xf numFmtId="0" fontId="9" fillId="0" borderId="0" xfId="8" applyFont="1" applyAlignment="1" applyProtection="1">
      <alignment horizontal="left" vertical="top" wrapText="1"/>
    </xf>
    <xf numFmtId="0" fontId="10" fillId="0" borderId="0" xfId="9" applyFont="1" applyAlignment="1" applyProtection="1">
      <alignment horizontal="left" vertical="top" wrapText="1"/>
    </xf>
    <xf numFmtId="0" fontId="11" fillId="0" borderId="0" xfId="10" applyFont="1" applyAlignment="1" applyProtection="1">
      <alignment horizontal="left" vertical="top" wrapText="1"/>
    </xf>
    <xf numFmtId="0" fontId="12" fillId="0" borderId="0" xfId="11" applyFont="1" applyAlignment="1" applyProtection="1">
      <alignment horizontal="left" vertical="top" wrapText="1"/>
    </xf>
    <xf numFmtId="0" fontId="13" fillId="0" borderId="0" xfId="12" applyFont="1" applyAlignment="1" applyProtection="1">
      <alignment horizontal="left" vertical="top" wrapText="1"/>
    </xf>
    <xf numFmtId="0" fontId="14" fillId="0" borderId="0" xfId="13" applyFont="1" applyAlignment="1" applyProtection="1">
      <alignment horizontal="left" vertical="top" wrapText="1"/>
    </xf>
    <xf numFmtId="0" fontId="0" fillId="0" borderId="0" xfId="14" applyAlignment="1" applyProtection="1">
      <alignment horizontal="center" vertical="center" wrapText="1"/>
    </xf>
    <xf numFmtId="0" fontId="15" fillId="0" borderId="0" xfId="15" applyFont="1" applyAlignment="1" applyProtection="1">
      <alignment horizontal="left" vertical="center" wrapText="1"/>
    </xf>
    <xf numFmtId="4" applyNumberFormat="1" fontId="0" fillId="0" borderId="0" xfId="16" applyAlignment="1" applyProtection="1">
      <alignment horizontal="center" vertical="center" wrapText="1"/>
    </xf>
    <xf numFmtId="1" applyNumberFormat="1" fontId="0" fillId="0" borderId="0" xfId="17" applyAlignment="1" applyProtection="1">
      <alignment horizontal="center" vertical="center" wrapText="1"/>
    </xf>
    <xf numFmtId="4" applyNumberFormat="1" fontId="0" fillId="0" borderId="0" xfId="18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0_logogp_partnerstelefonami.jpg"/><Relationship Id="rId2" Type="http://schemas.openxmlformats.org/officeDocument/2006/relationships/image" Target="../media/image_0_1.jpg"/><Relationship Id="rId3" Type="http://schemas.openxmlformats.org/officeDocument/2006/relationships/hyperlink" Target="https://partner-online.ru/catalog/oborudovanie/oborudovanie_dlya_detskikh_sadov/fizkulturnyy_zal_dlya_detskikh_sadov/gotovyy_fizkulturnyy_zal_/1263/" TargetMode="External"/><Relationship Id="rId4" Type="http://schemas.openxmlformats.org/officeDocument/2006/relationships/image" Target="../media/image_0_2.jpg"/><Relationship Id="rId5" Type="http://schemas.openxmlformats.org/officeDocument/2006/relationships/hyperlink" Target="https://partner-online.ru/catalog/oborudovanie/oborudovanie_dlya_detskikh_sadov/kabinet_angliyskogo_yazyka/1068/" TargetMode="External"/><Relationship Id="rId6" Type="http://schemas.openxmlformats.org/officeDocument/2006/relationships/image" Target="../media/image_0_3.jpg"/><Relationship Id="rId7" Type="http://schemas.openxmlformats.org/officeDocument/2006/relationships/hyperlink" Target="https://partner-online.ru/catalog/oborudovanie/oborudovanie_dlya_shkol/kabinet_psikhologa_defektologa_v_shkole/813/" TargetMode="External"/><Relationship Id="rId8" Type="http://schemas.openxmlformats.org/officeDocument/2006/relationships/image" Target="../media/image_0_4.jpg"/><Relationship Id="rId9" Type="http://schemas.openxmlformats.org/officeDocument/2006/relationships/hyperlink" Target="https://partner-online.ru/catalog/oborudovanie/oborudovanie_dlya_shkol/kabinet_psikhologa_defektologa_v_shkole/803/" TargetMode="External"/><Relationship Id="rId10" Type="http://schemas.openxmlformats.org/officeDocument/2006/relationships/image" Target="../media/image_0_5.jpg"/><Relationship Id="rId11" Type="http://schemas.openxmlformats.org/officeDocument/2006/relationships/hyperlink" Target="https://partner-online.ru/catalog/oborudovanie/oborudovanie_dlya_shkol/kabinet_psikhologa_defektologa_v_shkole/804/" TargetMode="External"/><Relationship Id="rId12" Type="http://schemas.openxmlformats.org/officeDocument/2006/relationships/image" Target="../media/image_0_6.jpg"/><Relationship Id="rId13" Type="http://schemas.openxmlformats.org/officeDocument/2006/relationships/hyperlink" Target="https://partner-online.ru/catalog/oborudovanie/oborudovanie_dlya_shkol/kabinet_psikhologa_defektologa_v_shkole/813/" TargetMode="External"/><Relationship Id="rId14" Type="http://schemas.openxmlformats.org/officeDocument/2006/relationships/image" Target="../media/image_0_7.jpg"/><Relationship Id="rId15" Type="http://schemas.openxmlformats.org/officeDocument/2006/relationships/hyperlink" Target="https://partner-online.ru/catalog/oborudovanie/kabinety_dou/kabinet_ranney_pomoshchi_i_razvitiya_detey/1276/" TargetMode="External"/><Relationship Id="rId16" Type="http://schemas.openxmlformats.org/officeDocument/2006/relationships/image" Target="../media/image_0_8.jpg"/><Relationship Id="rId17" Type="http://schemas.openxmlformats.org/officeDocument/2006/relationships/hyperlink" Target="https://partner-online.ru/catalog/oborudovanie/kabinety_dou/kabinet_ranney_pomoshchi_i_razvitiya_detey/1280/" TargetMode="External"/><Relationship Id="rId18" Type="http://schemas.openxmlformats.org/officeDocument/2006/relationships/image" Target="../media/image_0_9.jpg"/><Relationship Id="rId19" Type="http://schemas.openxmlformats.org/officeDocument/2006/relationships/hyperlink" Target="https://partner-online.ru/catalog/oborudovanie/detskoe_oborudovanie_dlya_medtsentrov/1146/" TargetMode="External"/><Relationship Id="rId20" Type="http://schemas.openxmlformats.org/officeDocument/2006/relationships/image" Target="../media/image_0_10.jpg"/><Relationship Id="rId21" Type="http://schemas.openxmlformats.org/officeDocument/2006/relationships/hyperlink" Target="https://partner-online.ru/catalog/oborudovanie/oborudovanie_dlya_shkol/kabinet_psikhologa_defektologa_v_shkole/795/" TargetMode="External"/><Relationship Id="rId22" Type="http://schemas.openxmlformats.org/officeDocument/2006/relationships/image" Target="../media/image_0_11.jpg"/><Relationship Id="rId23" Type="http://schemas.openxmlformats.org/officeDocument/2006/relationships/hyperlink" Target="https://partner-online.ru/catalog/oborudovanie/natsionalnye_proekty/komnata_materi_i_rebenka/1208/" TargetMode="External"/><Relationship Id="rId24" Type="http://schemas.openxmlformats.org/officeDocument/2006/relationships/image" Target="../media/image_0_12.jpg"/><Relationship Id="rId25" Type="http://schemas.openxmlformats.org/officeDocument/2006/relationships/hyperlink" Target="https://partner-online.ru/catalog/oborudovanie/natsionalnye_proekty/komnata_materi_i_rebenka/1207/" TargetMode="External"/><Relationship Id="rId26" Type="http://schemas.openxmlformats.org/officeDocument/2006/relationships/image" Target="../media/image_0_13.jpg"/><Relationship Id="rId27" Type="http://schemas.openxmlformats.org/officeDocument/2006/relationships/hyperlink" Target="https://partner-online.ru/catalog/oborudovanie/natsionalnye_proekty/komnata_materi_i_rebenka/1209/" TargetMode="External"/><Relationship Id="rId28" Type="http://schemas.openxmlformats.org/officeDocument/2006/relationships/image" Target="../media/image_0_14.jpg"/><Relationship Id="rId29" Type="http://schemas.openxmlformats.org/officeDocument/2006/relationships/hyperlink" Target="https://partner-online.ru/catalog/oborudovanie/natsionalnye_proekty/dostupnaya_sreda/1244/" TargetMode="External"/><Relationship Id="rId30" Type="http://schemas.openxmlformats.org/officeDocument/2006/relationships/image" Target="../media/image_0_15.jpg"/><Relationship Id="rId31" Type="http://schemas.openxmlformats.org/officeDocument/2006/relationships/hyperlink" Target="https://partner-online.ru/catalog/oborudovanie/natsionalnye_proekty/dostupnaya_sreda/1235/" TargetMode="External"/><Relationship Id="rId32" Type="http://schemas.openxmlformats.org/officeDocument/2006/relationships/image" Target="../media/image_0_16.jpg"/><Relationship Id="rId33" Type="http://schemas.openxmlformats.org/officeDocument/2006/relationships/hyperlink" Target="https://partner-online.ru/catalog/oborudovanie/natsionalnye_proekty/dostupnaya_sreda/1247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7600</xdr:colOff>
      <xdr:row>0</xdr:row>
      <xdr:rowOff>7600</xdr:rowOff>
    </xdr:from>
    <xdr:to>
      <xdr:col>2</xdr:col>
      <xdr:colOff>2196400</xdr:colOff>
      <xdr:row>0</xdr:row>
      <xdr:rowOff>608000</xdr:rowOff>
    </xdr:to>
    <xdr:pic>
      <xdr:nvPicPr>
        <xdr:cNvPr id="1" name="0_logogp_partnerstelefonam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7</xdr:row>
      <xdr:rowOff>7600</xdr:rowOff>
    </xdr:from>
    <xdr:to>
      <xdr:col>1</xdr:col>
      <xdr:colOff>1527600</xdr:colOff>
      <xdr:row>7</xdr:row>
      <xdr:rowOff>1147600</xdr:rowOff>
    </xdr:to>
    <xdr:pic>
      <xdr:nvPicPr>
        <xdr:cNvPr id="2" name="image_0_1.jp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9</xdr:row>
      <xdr:rowOff>7600</xdr:rowOff>
    </xdr:from>
    <xdr:to>
      <xdr:col>1</xdr:col>
      <xdr:colOff>1527600</xdr:colOff>
      <xdr:row>9</xdr:row>
      <xdr:rowOff>1147600</xdr:rowOff>
    </xdr:to>
    <xdr:pic>
      <xdr:nvPicPr>
        <xdr:cNvPr id="4" name="image_0_2.jpg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11</xdr:row>
      <xdr:rowOff>7600</xdr:rowOff>
    </xdr:from>
    <xdr:to>
      <xdr:col>1</xdr:col>
      <xdr:colOff>1527600</xdr:colOff>
      <xdr:row>11</xdr:row>
      <xdr:rowOff>1147600</xdr:rowOff>
    </xdr:to>
    <xdr:pic>
      <xdr:nvPicPr>
        <xdr:cNvPr id="6" name="image_0_3.jpg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13</xdr:row>
      <xdr:rowOff>7600</xdr:rowOff>
    </xdr:from>
    <xdr:to>
      <xdr:col>1</xdr:col>
      <xdr:colOff>1527600</xdr:colOff>
      <xdr:row>13</xdr:row>
      <xdr:rowOff>1147600</xdr:rowOff>
    </xdr:to>
    <xdr:pic>
      <xdr:nvPicPr>
        <xdr:cNvPr id="8" name="image_0_4.jpg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14</xdr:row>
      <xdr:rowOff>7600</xdr:rowOff>
    </xdr:from>
    <xdr:to>
      <xdr:col>1</xdr:col>
      <xdr:colOff>1527600</xdr:colOff>
      <xdr:row>14</xdr:row>
      <xdr:rowOff>1147600</xdr:rowOff>
    </xdr:to>
    <xdr:pic>
      <xdr:nvPicPr>
        <xdr:cNvPr id="10" name="image_0_5.jpg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15</xdr:row>
      <xdr:rowOff>7600</xdr:rowOff>
    </xdr:from>
    <xdr:to>
      <xdr:col>1</xdr:col>
      <xdr:colOff>1527600</xdr:colOff>
      <xdr:row>15</xdr:row>
      <xdr:rowOff>1147600</xdr:rowOff>
    </xdr:to>
    <xdr:pic>
      <xdr:nvPicPr>
        <xdr:cNvPr id="12" name="image_0_6.jpg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17</xdr:row>
      <xdr:rowOff>7600</xdr:rowOff>
    </xdr:from>
    <xdr:to>
      <xdr:col>1</xdr:col>
      <xdr:colOff>1527600</xdr:colOff>
      <xdr:row>17</xdr:row>
      <xdr:rowOff>1064000</xdr:rowOff>
    </xdr:to>
    <xdr:pic>
      <xdr:nvPicPr>
        <xdr:cNvPr id="14" name="image_0_7.jpg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18</xdr:row>
      <xdr:rowOff>7600</xdr:rowOff>
    </xdr:from>
    <xdr:to>
      <xdr:col>1</xdr:col>
      <xdr:colOff>1527600</xdr:colOff>
      <xdr:row>18</xdr:row>
      <xdr:rowOff>1147600</xdr:rowOff>
    </xdr:to>
    <xdr:pic>
      <xdr:nvPicPr>
        <xdr:cNvPr id="16" name="image_0_8.jpg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20</xdr:row>
      <xdr:rowOff>7600</xdr:rowOff>
    </xdr:from>
    <xdr:to>
      <xdr:col>1</xdr:col>
      <xdr:colOff>1527600</xdr:colOff>
      <xdr:row>20</xdr:row>
      <xdr:rowOff>1147600</xdr:rowOff>
    </xdr:to>
    <xdr:pic>
      <xdr:nvPicPr>
        <xdr:cNvPr id="18" name="image_0_9.jpg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21</xdr:row>
      <xdr:rowOff>7600</xdr:rowOff>
    </xdr:from>
    <xdr:to>
      <xdr:col>1</xdr:col>
      <xdr:colOff>1527600</xdr:colOff>
      <xdr:row>21</xdr:row>
      <xdr:rowOff>1147600</xdr:rowOff>
    </xdr:to>
    <xdr:pic>
      <xdr:nvPicPr>
        <xdr:cNvPr id="20" name="image_0_10.jpg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23</xdr:row>
      <xdr:rowOff>7600</xdr:rowOff>
    </xdr:from>
    <xdr:to>
      <xdr:col>1</xdr:col>
      <xdr:colOff>1527600</xdr:colOff>
      <xdr:row>23</xdr:row>
      <xdr:rowOff>1147600</xdr:rowOff>
    </xdr:to>
    <xdr:pic>
      <xdr:nvPicPr>
        <xdr:cNvPr id="22" name="image_0_11.jpg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24</xdr:row>
      <xdr:rowOff>7600</xdr:rowOff>
    </xdr:from>
    <xdr:to>
      <xdr:col>1</xdr:col>
      <xdr:colOff>1527600</xdr:colOff>
      <xdr:row>24</xdr:row>
      <xdr:rowOff>1147600</xdr:rowOff>
    </xdr:to>
    <xdr:pic>
      <xdr:nvPicPr>
        <xdr:cNvPr id="24" name="image_0_12.jpg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25</xdr:row>
      <xdr:rowOff>7600</xdr:rowOff>
    </xdr:from>
    <xdr:to>
      <xdr:col>1</xdr:col>
      <xdr:colOff>1527600</xdr:colOff>
      <xdr:row>25</xdr:row>
      <xdr:rowOff>1155200</xdr:rowOff>
    </xdr:to>
    <xdr:pic>
      <xdr:nvPicPr>
        <xdr:cNvPr id="26" name="image_0_13.jpg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27</xdr:row>
      <xdr:rowOff>7600</xdr:rowOff>
    </xdr:from>
    <xdr:to>
      <xdr:col>1</xdr:col>
      <xdr:colOff>1527600</xdr:colOff>
      <xdr:row>27</xdr:row>
      <xdr:rowOff>1147600</xdr:rowOff>
    </xdr:to>
    <xdr:pic>
      <xdr:nvPicPr>
        <xdr:cNvPr id="28" name="image_0_14.jpg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28</xdr:row>
      <xdr:rowOff>7600</xdr:rowOff>
    </xdr:from>
    <xdr:to>
      <xdr:col>1</xdr:col>
      <xdr:colOff>1527600</xdr:colOff>
      <xdr:row>28</xdr:row>
      <xdr:rowOff>1147600</xdr:rowOff>
    </xdr:to>
    <xdr:pic>
      <xdr:nvPicPr>
        <xdr:cNvPr id="30" name="image_0_15.jpg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29</xdr:row>
      <xdr:rowOff>7600</xdr:rowOff>
    </xdr:from>
    <xdr:to>
      <xdr:col>1</xdr:col>
      <xdr:colOff>1527600</xdr:colOff>
      <xdr:row>29</xdr:row>
      <xdr:rowOff>1147600</xdr:rowOff>
    </xdr:to>
    <xdr:pic>
      <xdr:nvPicPr>
        <xdr:cNvPr id="32" name="image_0_16.jpg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partner-online.ru/catalog/oborudovanie/" TargetMode="External"/><Relationship Id="rId3" Type="http://schemas.openxmlformats.org/officeDocument/2006/relationships/hyperlink" Target="https://partner-online.ru/catalog/oborudovanie/kabinety_dou/" TargetMode="External"/><Relationship Id="rId4" Type="http://schemas.openxmlformats.org/officeDocument/2006/relationships/hyperlink" Target="https://partner-online.ru/catalog/oborudovanie/kabinety_dou/gotovyy_fizkulturnyy_zal/" TargetMode="External"/><Relationship Id="rId5" Type="http://schemas.openxmlformats.org/officeDocument/2006/relationships/hyperlink" Target="https://partner-online.ru/catalog/oborudovanie/oborudovanie_dlya_detskikh_sadov/fizkulturnyy_zal_dlya_detskikh_sadov/gotovyy_fizkulturnyy_zal_/1263/" TargetMode="External"/><Relationship Id="rId6" Type="http://schemas.openxmlformats.org/officeDocument/2006/relationships/hyperlink" Target="https://partner-online.ru/catalog/oborudovanie/kabinety_dou/kabinet_angliyskogo_yazyka_dlya_detey/" TargetMode="External"/><Relationship Id="rId7" Type="http://schemas.openxmlformats.org/officeDocument/2006/relationships/hyperlink" Target="https://partner-online.ru/catalog/oborudovanie/oborudovanie_dlya_detskikh_sadov/kabinet_angliyskogo_yazyka/1068/" TargetMode="External"/><Relationship Id="rId8" Type="http://schemas.openxmlformats.org/officeDocument/2006/relationships/hyperlink" Target="https://partner-online.ru/catalog/oborudovanie/kabinety_dou/kabinet_logopeda_/" TargetMode="External"/><Relationship Id="rId9" Type="http://schemas.openxmlformats.org/officeDocument/2006/relationships/hyperlink" Target="https://partner-online.ru/catalog/oborudovanie/oborudovanie_dlya_shkol/kabinet_psikhologa_defektologa_v_shkole/813/" TargetMode="External"/><Relationship Id="rId10" Type="http://schemas.openxmlformats.org/officeDocument/2006/relationships/hyperlink" Target="https://partner-online.ru/catalog/oborudovanie/kabinety_dou/kabinet_psikhologa_defektologa_/" TargetMode="External"/><Relationship Id="rId11" Type="http://schemas.openxmlformats.org/officeDocument/2006/relationships/hyperlink" Target="https://partner-online.ru/catalog/oborudovanie/oborudovanie_dlya_shkol/kabinet_psikhologa_defektologa_v_shkole/803/" TargetMode="External"/><Relationship Id="rId12" Type="http://schemas.openxmlformats.org/officeDocument/2006/relationships/hyperlink" Target="https://partner-online.ru/catalog/oborudovanie/oborudovanie_dlya_shkol/kabinet_psikhologa_defektologa_v_shkole/804/" TargetMode="External"/><Relationship Id="rId13" Type="http://schemas.openxmlformats.org/officeDocument/2006/relationships/hyperlink" Target="https://partner-online.ru/catalog/oborudovanie/oborudovanie_dlya_shkol/kabinet_psikhologa_defektologa_v_shkole/813/" TargetMode="External"/><Relationship Id="rId14" Type="http://schemas.openxmlformats.org/officeDocument/2006/relationships/hyperlink" Target="https://partner-online.ru/catalog/oborudovanie/kabinety_dou/kabinet_ranney_pomoshchi_i_razvitiya_detey/" TargetMode="External"/><Relationship Id="rId15" Type="http://schemas.openxmlformats.org/officeDocument/2006/relationships/hyperlink" Target="https://partner-online.ru/catalog/oborudovanie/kabinety_dou/kabinet_ranney_pomoshchi_i_razvitiya_detey/1276/" TargetMode="External"/><Relationship Id="rId16" Type="http://schemas.openxmlformats.org/officeDocument/2006/relationships/hyperlink" Target="https://partner-online.ru/catalog/oborudovanie/kabinety_dou/kabinet_ranney_pomoshchi_i_razvitiya_detey/1280/" TargetMode="External"/><Relationship Id="rId17" Type="http://schemas.openxmlformats.org/officeDocument/2006/relationships/hyperlink" Target="https://partner-online.ru/catalog/oborudovanie/kabinety_dou/kabinet_ras_/" TargetMode="External"/><Relationship Id="rId18" Type="http://schemas.openxmlformats.org/officeDocument/2006/relationships/hyperlink" Target="https://partner-online.ru/catalog/oborudovanie/detskoe_oborudovanie_dlya_medtsentrov/1146/" TargetMode="External"/><Relationship Id="rId19" Type="http://schemas.openxmlformats.org/officeDocument/2006/relationships/hyperlink" Target="https://partner-online.ru/catalog/oborudovanie/oborudovanie_dlya_shkol/kabinet_psikhologa_defektologa_v_shkole/795/" TargetMode="External"/><Relationship Id="rId20" Type="http://schemas.openxmlformats.org/officeDocument/2006/relationships/hyperlink" Target="https://partner-online.ru/catalog/oborudovanie/kabinety_dou/komnata_materi_i_rebenka_/" TargetMode="External"/><Relationship Id="rId21" Type="http://schemas.openxmlformats.org/officeDocument/2006/relationships/hyperlink" Target="https://partner-online.ru/catalog/oborudovanie/natsionalnye_proekty/komnata_materi_i_rebenka/1208/" TargetMode="External"/><Relationship Id="rId22" Type="http://schemas.openxmlformats.org/officeDocument/2006/relationships/hyperlink" Target="https://partner-online.ru/catalog/oborudovanie/natsionalnye_proekty/komnata_materi_i_rebenka/1207/" TargetMode="External"/><Relationship Id="rId23" Type="http://schemas.openxmlformats.org/officeDocument/2006/relationships/hyperlink" Target="https://partner-online.ru/catalog/oborudovanie/natsionalnye_proekty/komnata_materi_i_rebenka/1209/" TargetMode="External"/><Relationship Id="rId24" Type="http://schemas.openxmlformats.org/officeDocument/2006/relationships/hyperlink" Target="https://partner-online.ru/catalog/oborudovanie/kabinety_dou/sensornyy_kabinet_dlya_detey/" TargetMode="External"/><Relationship Id="rId25" Type="http://schemas.openxmlformats.org/officeDocument/2006/relationships/hyperlink" Target="https://partner-online.ru/catalog/oborudovanie/natsionalnye_proekty/dostupnaya_sreda/1244/" TargetMode="External"/><Relationship Id="rId26" Type="http://schemas.openxmlformats.org/officeDocument/2006/relationships/hyperlink" Target="https://partner-online.ru/catalog/oborudovanie/natsionalnye_proekty/dostupnaya_sreda/1235/" TargetMode="External"/><Relationship Id="rId27" Type="http://schemas.openxmlformats.org/officeDocument/2006/relationships/hyperlink" Target="https://partner-online.ru/catalog/oborudovanie/natsionalnye_proekty/dostupnaya_sreda/124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30"/>
  <sheetViews>
    <sheetView tabSelected="1" showRuler="0" zoomScaleNormal="100" workbookViewId="0">
      <pane ySplit="4" topLeftCell="A5" activePane="bottomLeft" state="frozen"/>
      <selection pane="bottomLeft" activeCell="A5" sqref="A5"/>
    </sheetView>
  </sheetViews>
  <sheetFormatPr defaultRowHeight="14.4" outlineLevelRow="1"/>
  <cols>
    <col min="1" max="1" width="8.3333333333333" customWidth="1"/>
    <col min="2" max="2" width="22.222222222222" customWidth="1"/>
    <col min="3" max="3" width="33.333333333333" customWidth="1"/>
    <col min="4" max="4" width="61.111111111111" customWidth="1"/>
    <col min="5" max="5" width="11.111111111111" customWidth="1"/>
    <col min="6" max="6" width="6.6666666666667" customWidth="1"/>
    <col min="7" max="7" width="11.111111111111" customWidth="1"/>
  </cols>
  <sheetData>
    <row r="1" spans="1:7" ht="60" customHeight="1">
      <c r="A1"/>
      <c r="B1"/>
      <c r="C1"/>
      <c r="D1"/>
      <c r="E1"/>
      <c r="F1"/>
      <c r="G1"/>
    </row>
    <row r="2" spans="1:7" s="1" customFormat="1" ht="35" customHeight="1">
      <c r="A2" s="2" t="s">
        <v>0</v>
      </c>
      <c r="B2" s="2"/>
      <c r="C2" s="2"/>
      <c r="D2" s="2"/>
      <c r="E2" s="2"/>
      <c r="F2" s="2"/>
      <c r="G2" s="2"/>
    </row>
    <row r="3" spans="1:7" s="3" customFormat="1" ht="19.5" customHeight="1">
      <c r="A3" s="4">
        <f>CONCATENATE("Сумма заказа: ",SUM(G4:G30))</f>
      </c>
      <c r="B3" s="4"/>
      <c r="C3" s="4"/>
      <c r="D3" s="4"/>
      <c r="E3" s="4"/>
      <c r="F3" s="4"/>
      <c r="G3" s="4"/>
    </row>
    <row r="4" spans="1:7" s="5" customFormat="1" customHeight="1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</row>
    <row r="5" spans="1:7" s="8" customFormat="1" ht="21" customHeight="1">
      <c r="A5" s="9" t="s">
        <v>8</v>
      </c>
      <c r="B5" s="9"/>
      <c r="C5" s="9"/>
      <c r="D5" s="9"/>
      <c r="E5" s="9"/>
      <c r="F5" s="9"/>
      <c r="G5" s="9"/>
    </row>
    <row r="6" spans="1:7" s="10" customFormat="1" ht="19.5" customHeight="1">
      <c r="A6" s="11" t="s">
        <v>9</v>
      </c>
      <c r="B6" s="11"/>
      <c r="C6" s="11"/>
      <c r="D6" s="11"/>
      <c r="E6" s="11"/>
      <c r="F6" s="11"/>
      <c r="G6" s="11"/>
    </row>
    <row r="7" spans="1:7" s="12" customFormat="1" ht="16.5" customHeight="1">
      <c r="A7" s="13" t="s">
        <v>10</v>
      </c>
      <c r="B7" s="13"/>
      <c r="C7" s="13"/>
      <c r="D7" s="13"/>
      <c r="E7" s="13"/>
      <c r="F7" s="13"/>
      <c r="G7" s="13"/>
    </row>
    <row r="8" spans="1:7" ht="91" customHeight="1">
      <c r="A8" s="14" t="s">
        <v>11</v>
      </c>
      <c r="B8"/>
      <c r="C8" s="15" t="s">
        <v>12</v>
      </c>
      <c r="D8" t="s">
        <v>13</v>
      </c>
      <c r="E8" s="16">
        <v>1350000</v>
      </c>
      <c r="F8" s="17"/>
      <c r="G8" s="18">
        <f>IF(F8&gt;0,PRODUCT(E8,F8),"")</f>
      </c>
    </row>
    <row r="9" spans="1:7" s="12" customFormat="1" ht="16.5" customHeight="1">
      <c r="A9" s="13" t="s">
        <v>14</v>
      </c>
      <c r="B9" s="13"/>
      <c r="C9" s="13"/>
      <c r="D9" s="13"/>
      <c r="E9" s="13"/>
      <c r="F9" s="13"/>
      <c r="G9" s="13"/>
    </row>
    <row r="10" spans="1:7" ht="91" customHeight="1">
      <c r="A10" s="14" t="s">
        <v>15</v>
      </c>
      <c r="B10"/>
      <c r="C10" s="15" t="s">
        <v>16</v>
      </c>
      <c r="D10" t="s">
        <v>17</v>
      </c>
      <c r="E10" s="16">
        <v>930000</v>
      </c>
      <c r="F10" s="17"/>
      <c r="G10" s="18">
        <f>IF(F10&gt;0,PRODUCT(E10,F10),"")</f>
      </c>
    </row>
    <row r="11" spans="1:7" s="12" customFormat="1" ht="16.5" customHeight="1">
      <c r="A11" s="13" t="s">
        <v>18</v>
      </c>
      <c r="B11" s="13"/>
      <c r="C11" s="13"/>
      <c r="D11" s="13"/>
      <c r="E11" s="13"/>
      <c r="F11" s="13"/>
      <c r="G11" s="13"/>
    </row>
    <row r="12" spans="1:7" ht="91" customHeight="1">
      <c r="A12" s="14" t="s">
        <v>19</v>
      </c>
      <c r="B12"/>
      <c r="C12" s="15" t="s">
        <v>20</v>
      </c>
      <c r="D12" t="s">
        <v>21</v>
      </c>
      <c r="E12" s="16">
        <v>1250000</v>
      </c>
      <c r="F12" s="17"/>
      <c r="G12" s="18">
        <f>IF(F12&gt;0,PRODUCT(E12,F12),"")</f>
      </c>
    </row>
    <row r="13" spans="1:7" s="12" customFormat="1" ht="16.5" customHeight="1">
      <c r="A13" s="13" t="s">
        <v>22</v>
      </c>
      <c r="B13" s="13"/>
      <c r="C13" s="13"/>
      <c r="D13" s="13"/>
      <c r="E13" s="13"/>
      <c r="F13" s="13"/>
      <c r="G13" s="13"/>
    </row>
    <row r="14" spans="1:7" ht="91" customHeight="1">
      <c r="A14" s="14" t="s">
        <v>23</v>
      </c>
      <c r="B14"/>
      <c r="C14" s="15" t="s">
        <v>24</v>
      </c>
      <c r="D14" t="s">
        <v>25</v>
      </c>
      <c r="E14" s="16">
        <v>775000</v>
      </c>
      <c r="F14" s="17"/>
      <c r="G14" s="18">
        <f>IF(F14&gt;0,PRODUCT(E14,F14),"")</f>
      </c>
    </row>
    <row r="15" spans="1:7" ht="91" customHeight="1">
      <c r="A15" s="14" t="s">
        <v>26</v>
      </c>
      <c r="B15"/>
      <c r="C15" s="15" t="s">
        <v>27</v>
      </c>
      <c r="D15" t="s">
        <v>28</v>
      </c>
      <c r="E15" s="16">
        <v>950000</v>
      </c>
      <c r="F15" s="17"/>
      <c r="G15" s="18">
        <f>IF(F15&gt;0,PRODUCT(E15,F15),"")</f>
      </c>
    </row>
    <row r="16" spans="1:7" ht="91" customHeight="1">
      <c r="A16" s="14" t="s">
        <v>29</v>
      </c>
      <c r="B16"/>
      <c r="C16" s="15" t="s">
        <v>30</v>
      </c>
      <c r="D16" t="s">
        <v>31</v>
      </c>
      <c r="E16" s="16">
        <v>1250000</v>
      </c>
      <c r="F16" s="17"/>
      <c r="G16" s="18">
        <f>IF(F16&gt;0,PRODUCT(E16,F16),"")</f>
      </c>
    </row>
    <row r="17" spans="1:7" s="12" customFormat="1" ht="16.5" customHeight="1">
      <c r="A17" s="13" t="s">
        <v>32</v>
      </c>
      <c r="B17" s="13"/>
      <c r="C17" s="13"/>
      <c r="D17" s="13"/>
      <c r="E17" s="13"/>
      <c r="F17" s="13"/>
      <c r="G17" s="13"/>
    </row>
    <row r="18" spans="1:7" ht="84.4" customHeight="1">
      <c r="A18" s="14" t="s">
        <v>33</v>
      </c>
      <c r="B18"/>
      <c r="C18" s="15" t="s">
        <v>34</v>
      </c>
      <c r="D18" t="s">
        <v>35</v>
      </c>
      <c r="E18" s="16">
        <v>950000</v>
      </c>
      <c r="F18" s="17"/>
      <c r="G18" s="18">
        <f>IF(F18&gt;0,PRODUCT(E18,F18),"")</f>
      </c>
    </row>
    <row r="19" spans="1:7" ht="91" customHeight="1">
      <c r="A19" s="14" t="s">
        <v>36</v>
      </c>
      <c r="B19"/>
      <c r="C19" s="15" t="s">
        <v>37</v>
      </c>
      <c r="D19" t="s">
        <v>38</v>
      </c>
      <c r="E19" s="16">
        <v>1350000</v>
      </c>
      <c r="F19" s="17"/>
      <c r="G19" s="18">
        <f>IF(F19&gt;0,PRODUCT(E19,F19),"")</f>
      </c>
    </row>
    <row r="20" spans="1:7" s="12" customFormat="1" ht="16.5" customHeight="1">
      <c r="A20" s="13" t="s">
        <v>39</v>
      </c>
      <c r="B20" s="13"/>
      <c r="C20" s="13"/>
      <c r="D20" s="13"/>
      <c r="E20" s="13"/>
      <c r="F20" s="13"/>
      <c r="G20" s="13"/>
    </row>
    <row r="21" spans="1:7" ht="91" customHeight="1">
      <c r="A21" s="14" t="s">
        <v>40</v>
      </c>
      <c r="B21"/>
      <c r="C21" s="15" t="s">
        <v>41</v>
      </c>
      <c r="D21" t="s">
        <v>42</v>
      </c>
      <c r="E21" s="16">
        <v>780000</v>
      </c>
      <c r="F21" s="17"/>
      <c r="G21" s="18">
        <f>IF(F21&gt;0,PRODUCT(E21,F21),"")</f>
      </c>
    </row>
    <row r="22" spans="1:7" ht="91" customHeight="1">
      <c r="A22" s="14" t="s">
        <v>43</v>
      </c>
      <c r="B22"/>
      <c r="C22" s="15" t="s">
        <v>44</v>
      </c>
      <c r="D22" t="s">
        <v>45</v>
      </c>
      <c r="E22" s="16">
        <v>650000</v>
      </c>
      <c r="F22" s="17"/>
      <c r="G22" s="18">
        <f>IF(F22&gt;0,PRODUCT(E22,F22),"")</f>
      </c>
    </row>
    <row r="23" spans="1:7" s="12" customFormat="1" ht="16.5" customHeight="1">
      <c r="A23" s="13" t="s">
        <v>46</v>
      </c>
      <c r="B23" s="13"/>
      <c r="C23" s="13"/>
      <c r="D23" s="13"/>
      <c r="E23" s="13"/>
      <c r="F23" s="13"/>
      <c r="G23" s="13"/>
    </row>
    <row r="24" spans="1:7" ht="91" customHeight="1">
      <c r="A24" s="14" t="s">
        <v>47</v>
      </c>
      <c r="B24"/>
      <c r="C24" s="15" t="s">
        <v>48</v>
      </c>
      <c r="D24" t="s">
        <v>49</v>
      </c>
      <c r="E24" s="16">
        <v>800000</v>
      </c>
      <c r="F24" s="17"/>
      <c r="G24" s="18">
        <f>IF(F24&gt;0,PRODUCT(E24,F24),"")</f>
      </c>
    </row>
    <row r="25" spans="1:7" ht="91" customHeight="1">
      <c r="A25" s="14" t="s">
        <v>50</v>
      </c>
      <c r="B25"/>
      <c r="C25" s="15" t="s">
        <v>51</v>
      </c>
      <c r="D25" t="s">
        <v>52</v>
      </c>
      <c r="E25" s="16">
        <v>300000</v>
      </c>
      <c r="F25" s="17"/>
      <c r="G25" s="18">
        <f>IF(F25&gt;0,PRODUCT(E25,F25),"")</f>
      </c>
    </row>
    <row r="26" spans="1:7" ht="91.6" customHeight="1">
      <c r="A26" s="14" t="s">
        <v>53</v>
      </c>
      <c r="B26"/>
      <c r="C26" s="15" t="s">
        <v>54</v>
      </c>
      <c r="D26" t="s">
        <v>55</v>
      </c>
      <c r="E26" s="16">
        <v>1100000</v>
      </c>
      <c r="F26" s="17"/>
      <c r="G26" s="18">
        <f>IF(F26&gt;0,PRODUCT(E26,F26),"")</f>
      </c>
    </row>
    <row r="27" spans="1:7" s="12" customFormat="1" ht="16.5" customHeight="1">
      <c r="A27" s="13" t="s">
        <v>56</v>
      </c>
      <c r="B27" s="13"/>
      <c r="C27" s="13"/>
      <c r="D27" s="13"/>
      <c r="E27" s="13"/>
      <c r="F27" s="13"/>
      <c r="G27" s="13"/>
    </row>
    <row r="28" spans="1:7" ht="91" customHeight="1">
      <c r="A28" s="14" t="s">
        <v>57</v>
      </c>
      <c r="B28"/>
      <c r="C28" s="15" t="s">
        <v>58</v>
      </c>
      <c r="D28" t="s">
        <v>59</v>
      </c>
      <c r="E28" s="16">
        <v>480000</v>
      </c>
      <c r="F28" s="17"/>
      <c r="G28" s="18">
        <f>IF(F28&gt;0,PRODUCT(E28,F28),"")</f>
      </c>
    </row>
    <row r="29" spans="1:7" ht="91" customHeight="1">
      <c r="A29" s="14" t="s">
        <v>60</v>
      </c>
      <c r="B29"/>
      <c r="C29" s="15" t="s">
        <v>61</v>
      </c>
      <c r="D29" t="s">
        <v>62</v>
      </c>
      <c r="E29" s="16">
        <v>545000</v>
      </c>
      <c r="F29" s="17"/>
      <c r="G29" s="18">
        <f>IF(F29&gt;0,PRODUCT(E29,F29),"")</f>
      </c>
    </row>
    <row r="30" spans="1:7" ht="91" customHeight="1">
      <c r="A30" s="14" t="s">
        <v>63</v>
      </c>
      <c r="B30"/>
      <c r="C30" s="15" t="s">
        <v>64</v>
      </c>
      <c r="D30" t="s">
        <v>65</v>
      </c>
      <c r="E30" s="16">
        <v>250000</v>
      </c>
      <c r="F30" s="17"/>
      <c r="G30" s="18">
        <f>IF(F30&gt;0,PRODUCT(E30,F30),"")</f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A1:G1"/>
    <mergeCell ref="A2:G2"/>
    <mergeCell ref="A3:G3"/>
    <mergeCell ref="A5:G5"/>
    <mergeCell ref="A6:G6"/>
    <mergeCell ref="A7:G7"/>
    <mergeCell ref="A9:G9"/>
    <mergeCell ref="A11:G11"/>
    <mergeCell ref="A13:G13"/>
    <mergeCell ref="A17:G17"/>
    <mergeCell ref="A20:G20"/>
    <mergeCell ref="A23:G23"/>
    <mergeCell ref="A27:G27"/>
  </mergeCells>
  <hyperlinks>
    <hyperlink ref="A5" r:id="rId2"/>
    <hyperlink ref="A6" r:id="rId3"/>
    <hyperlink ref="A7" r:id="rId4"/>
    <hyperlink ref="C8" r:id="rId5"/>
    <hyperlink ref="A9" r:id="rId6"/>
    <hyperlink ref="C10" r:id="rId7"/>
    <hyperlink ref="A11" r:id="rId8"/>
    <hyperlink ref="C12" r:id="rId9"/>
    <hyperlink ref="A13" r:id="rId10"/>
    <hyperlink ref="C14" r:id="rId11"/>
    <hyperlink ref="C15" r:id="rId12"/>
    <hyperlink ref="C16" r:id="rId13"/>
    <hyperlink ref="A17" r:id="rId14"/>
    <hyperlink ref="C18" r:id="rId15"/>
    <hyperlink ref="C19" r:id="rId16"/>
    <hyperlink ref="A20" r:id="rId17"/>
    <hyperlink ref="C21" r:id="rId18"/>
    <hyperlink ref="C22" r:id="rId19"/>
    <hyperlink ref="A23" r:id="rId20"/>
    <hyperlink ref="C24" r:id="rId21"/>
    <hyperlink ref="C25" r:id="rId22"/>
    <hyperlink ref="C26" r:id="rId23"/>
    <hyperlink ref="A27" r:id="rId24"/>
    <hyperlink ref="C28" r:id="rId25"/>
    <hyperlink ref="C29" r:id="rId26"/>
    <hyperlink ref="C30" r:id="rId27"/>
  </hyperlinks>
  <pageMargins left="0.7" right="0.7" top="0.75" bottom="0.75" header="0.3" footer="0.3"/>
  <pageSetup orientation="portrait"/>
  <headerFooter alignWithMargins="0"/>
  <ignoredErrors>
    <ignoredError sqref="A1:G30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Кабинеты ДОУ</vt:lpstr>
    </vt:vector>
  </TitlesOfParts>
  <Company>ООО "Родник"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subject>Оборудование для школ</dc:subject>
  <cp:keywords>Партнер; Прайс; Оборудование; Школа</cp:keywords>
  <cp:lastModifiedBy/>
  <dcterms:created xsi:type="dcterms:W3CDTF">2025-04-20T09:37:55Z</dcterms:created>
  <dcterms:modified xsi:type="dcterms:W3CDTF">2025-04-20T09:37:55Z</dcterms:modified>
</cp:coreProperties>
</file>